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updateLinks="never"/>
  <xr:revisionPtr revIDLastSave="0" documentId="8_{1E754194-1793-413E-AB8F-7B529B3BFD00}" xr6:coauthVersionLast="47" xr6:coauthVersionMax="47" xr10:uidLastSave="{00000000-0000-0000-0000-000000000000}"/>
  <bookViews>
    <workbookView xWindow="-108" yWindow="-108" windowWidth="23256" windowHeight="12456" xr2:uid="{00000000-000D-0000-FFFF-FFFF00000000}"/>
  </bookViews>
  <sheets>
    <sheet name="Hoja1" sheetId="1" r:id="rId1"/>
    <sheet name="Hoja2"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8" i="1" l="1"/>
  <c r="E83" i="1" l="1"/>
  <c r="E82" i="1"/>
  <c r="E64" i="1"/>
  <c r="E62" i="1"/>
  <c r="E52" i="1"/>
  <c r="E51" i="1"/>
  <c r="E49" i="1"/>
  <c r="E47" i="1"/>
  <c r="E45" i="1"/>
  <c r="E54" i="1"/>
</calcChain>
</file>

<file path=xl/sharedStrings.xml><?xml version="1.0" encoding="utf-8"?>
<sst xmlns="http://schemas.openxmlformats.org/spreadsheetml/2006/main" count="232" uniqueCount="134">
  <si>
    <t>FSGC P08-02: Informe de Auditoría Interna (IPD)</t>
  </si>
  <si>
    <t>https://ws262.juntadeandalucia.es/accua/include/files/universidades/acreditacion/Guia-RenovacionAcreditacionGMD.pdf?v=2023327113944</t>
  </si>
  <si>
    <t xml:space="preserve">En el SGC_UCA se encuentra articulado por medio del P08: Proceso de auditoría interna: </t>
  </si>
  <si>
    <t>https://ucalidad.uca.es/wp-content/uploads/2023/02/P08-Auditorias-Internas-ENERO-2023.pdf?u</t>
  </si>
  <si>
    <t>Web de referencia del título:</t>
  </si>
  <si>
    <t>AUDITOR/A</t>
  </si>
  <si>
    <t>INFORMACIÓN DEL TÍTULO EN WEB</t>
  </si>
  <si>
    <t>SITUACIÓN</t>
  </si>
  <si>
    <t>COMENTARIO</t>
  </si>
  <si>
    <t>Memoria  en vigor</t>
  </si>
  <si>
    <t>Informes de verificación y, en su caso, de modificaciones de la memoria</t>
  </si>
  <si>
    <t>Informes de seguimiento y de renovación de la acreditación</t>
  </si>
  <si>
    <t>Procedimiento para la expedición del suplemento Europeo al titulo</t>
  </si>
  <si>
    <t>DATOS DE IDENTIFICACIÓN DEL TÍTULO</t>
  </si>
  <si>
    <t xml:space="preserve">Denominación del título </t>
  </si>
  <si>
    <t>Fecha de publicación del título en el BOE (según figura en el RUCT)</t>
  </si>
  <si>
    <t>Plan de estudios del título publicado en BOE</t>
  </si>
  <si>
    <t>Centro responsable del título</t>
  </si>
  <si>
    <t>Centros en los que se oferta el título (en su caso)</t>
  </si>
  <si>
    <t>Universidades que imparten las enseñanzas en caso de ser títulos conjuntos</t>
  </si>
  <si>
    <t>Título conjunto, convenio de colaboración</t>
  </si>
  <si>
    <t>Primer curso académico de implantación del título</t>
  </si>
  <si>
    <t xml:space="preserve">Duración del programa formativo (créditos/años) </t>
  </si>
  <si>
    <t>En su caso, número de plazas ofertadas por modalidad y, en su caso, por cada centro/universidades en la que se imparte el título</t>
  </si>
  <si>
    <t>Idioma o idiomas de impartición</t>
  </si>
  <si>
    <t>Normativa de permanencia</t>
  </si>
  <si>
    <t>Salidas académicas en relación con otros estudios</t>
  </si>
  <si>
    <t>Salidas profesionales</t>
  </si>
  <si>
    <t>En su caso, profesión regulada para la que capacita el título</t>
  </si>
  <si>
    <t>En su caso, información de la oferta de títulos dobles</t>
  </si>
  <si>
    <t>Perfil de egreso</t>
  </si>
  <si>
    <t>CALENDARIO DE IMPLANTACIÓN DEL TÍTULO</t>
  </si>
  <si>
    <t>Cronograma de implantación</t>
  </si>
  <si>
    <t>Procedimiento de adaptación de los estudiantes procedentes de enseñanzas anteriores, sólo en el caso de que el título provenga de la transformación a la nueva legislación de otro título</t>
  </si>
  <si>
    <t>ACCESO</t>
  </si>
  <si>
    <t>Información previa a la matriculación (plazos y procedimientos de preinscripción y matrícula, y, si procede, la información sobre las condiciones o pruebas de acceso especiales)</t>
  </si>
  <si>
    <t xml:space="preserve">Perfil de ingreso </t>
  </si>
  <si>
    <t>Sistemas de apoyo específicos para el alumnado una vez matriculados</t>
  </si>
  <si>
    <t>Información sobre la orientación académica  del estudiantado</t>
  </si>
  <si>
    <t>Información sobre la orientación profesional del estudiantado</t>
  </si>
  <si>
    <t xml:space="preserve">Requisitos de acceso </t>
  </si>
  <si>
    <t>Normativa de acceso y admisión</t>
  </si>
  <si>
    <t>Normativa de reconocimiento y transferencia de créditos</t>
  </si>
  <si>
    <t>PLANIFICACIÓN DE LA ENSEÑANZA</t>
  </si>
  <si>
    <t>Plan de estudios. Módulos, materias, asignaturas. Tipología de las asignaturas (básica, obligatoria, optativa, prácticas académicas externas)</t>
  </si>
  <si>
    <t>Menciones del título de Grado y Especialidades en el título de Máster</t>
  </si>
  <si>
    <t>Número total de créditos</t>
  </si>
  <si>
    <t>Programas docentes de las asignaturas</t>
  </si>
  <si>
    <t>Descripción de los perfiles básicos del profesorado (número de profesores/as, número de doctores/as, categorías y acreditaciones, méritos docentes -en caso de profesorado no acreditado-, méritos de investigación -en caso de profesorado no doctor-, número de quinquenios y sexenios, áreas de conocimiento en las que imparten docencia, número de ECTS asumidos en las materias) (PERFIL ACADEMICO DEL P05 DEL SGC)</t>
  </si>
  <si>
    <t>Normativas académicas de matrícula que recoja el número mínimo de créditos ECTS de matrícula por estudiante y periodo lectivo</t>
  </si>
  <si>
    <t>Normativa de evaluación</t>
  </si>
  <si>
    <t>Normativa de prácticas externas</t>
  </si>
  <si>
    <t>Convenios de prácticas incluyendo el número de plazas disponibles</t>
  </si>
  <si>
    <t>Información sobre los TFGs/TFMs</t>
  </si>
  <si>
    <t>Normativa de elaboración y defensa de trabajos fin de grado o fin de máster</t>
  </si>
  <si>
    <t>Información sobre los programas de movilidad de los estudiantes propios y de acogida</t>
  </si>
  <si>
    <t>Normativa de movilidad</t>
  </si>
  <si>
    <t>Medios materiales y servicios disponibles (espacios docentes, instalaciones y equipamientos académicos, laboratorios, aulas informáticas…)</t>
  </si>
  <si>
    <t>Recursos humanos necesarios y disponibles</t>
  </si>
  <si>
    <t>RESULTADOS DEL TÍTULO</t>
  </si>
  <si>
    <t>Tasa de graduación</t>
  </si>
  <si>
    <t>Tasa de abandono</t>
  </si>
  <si>
    <t>Tasa de eficiencia</t>
  </si>
  <si>
    <t>Tasa de rendimiento</t>
  </si>
  <si>
    <t>Tasa de éxito</t>
  </si>
  <si>
    <t>Alumnado de nuevo ingreso en el título</t>
  </si>
  <si>
    <t>Nota media de ingreso</t>
  </si>
  <si>
    <t>Duración media de los estudios</t>
  </si>
  <si>
    <t>Resultado de la satisfacción de los estudiantes con el título</t>
  </si>
  <si>
    <t>En su caso, grado de inserción laboral de titulados y tituladas</t>
  </si>
  <si>
    <t>En su caso, movilidad del alumnado</t>
  </si>
  <si>
    <t>En su caso, porcentaje o número de alumnos de movilidad entrantes</t>
  </si>
  <si>
    <t>En su caso, porcentaje o número de alumnos de movilidad salientes</t>
  </si>
  <si>
    <t>En su caso, oferta de plazas de prácticas externas / número de estudiantes que han realizado las prácticas</t>
  </si>
  <si>
    <t>En su caso, nivel de satisfacción con las prácticas externas</t>
  </si>
  <si>
    <t>Tasa de adecuación del título (matriculados de nuevo ingreso por preinscripciones realizadas en primera opción</t>
  </si>
  <si>
    <t>Tasa de ocupación del título (matriculados de nuevo ingreso por preinscripción con relación a la oferta</t>
  </si>
  <si>
    <t>Tasa de preferencia del título (preinscripciones en primera opción sobre plazas ofertadas)</t>
  </si>
  <si>
    <t>Tasa de renovación del título o tasa de nuevo ingreso</t>
  </si>
  <si>
    <t xml:space="preserve">Resultado de la satisfacción del PDI  con el título </t>
  </si>
  <si>
    <t>Resultado de la satisfacción del PAS  con el Centro</t>
  </si>
  <si>
    <t>Resultado de la satisfacción de los egresados con el título</t>
  </si>
  <si>
    <t>Resultado de satisfacción de los empleadores con el título</t>
  </si>
  <si>
    <r>
      <t xml:space="preserve">SISTEMA DE GARANTÍA DE CALIDAD - Aplicable al Centro:
</t>
    </r>
    <r>
      <rPr>
        <b/>
        <sz val="10"/>
        <color theme="0"/>
        <rFont val="Calibri (Cuerpo)_x0000_"/>
      </rPr>
      <t>(Es la misma tabla para todos los títulos del mismo centro que se audite)</t>
    </r>
  </si>
  <si>
    <t>Organigrama del Equipo de Dirección del Centro</t>
  </si>
  <si>
    <t>Responsables SGC</t>
  </si>
  <si>
    <t>Reglamento de funcionamiento de la CGC</t>
  </si>
  <si>
    <t>SGC: Manual, procesos y procedimientos</t>
  </si>
  <si>
    <t>Política de calidad del Centro</t>
  </si>
  <si>
    <t>Informe de gestión del Centro</t>
  </si>
  <si>
    <t>Cuadro de mando del Centro</t>
  </si>
  <si>
    <t>Plan director del Centro</t>
  </si>
  <si>
    <t>Planificación de rendición de cuentas del Centro</t>
  </si>
  <si>
    <t>Plan de mejoras del Centro</t>
  </si>
  <si>
    <t>No aplica</t>
  </si>
  <si>
    <t>Publicada</t>
  </si>
  <si>
    <t>No Publicada</t>
  </si>
  <si>
    <t>Grado de Incidencia</t>
  </si>
  <si>
    <t>Composición de la Comisión de Calidad del centro y los acuerdos adoptados por la Comisión</t>
  </si>
  <si>
    <t>Objetivos de calidad del Centro</t>
  </si>
  <si>
    <r>
      <rPr>
        <b/>
        <sz val="10"/>
        <rFont val="Calibri"/>
        <family val="2"/>
      </rPr>
      <t xml:space="preserve">Objetivo de la auditoría de la Información pública del título: </t>
    </r>
    <r>
      <rPr>
        <sz val="10"/>
        <rFont val="Calibri"/>
        <family val="2"/>
      </rPr>
      <t>Esta pretende analizar el grado de adecuación de la información pública disponible del título en relación al protocolo de Renovación de la Acreditación de la Agencia para la Calidad Científica y Universitaria de Andalucía - ACCUA, así como evidencias comunes a todos los títulos del Centro relacionados con el Proceso de Revisión del Sistema de Gestión de la Calidad (P02-SGC)</t>
    </r>
  </si>
  <si>
    <t>Autoinformes y Planes de mejora del título</t>
  </si>
  <si>
    <t>Rama y campo de estudio</t>
  </si>
  <si>
    <t>Curso a auditar:  2025/2026</t>
  </si>
  <si>
    <t>Se recuerda que ya están disponibles los valores de encuestas del curso 2025/26.
Los indicadores de la web, no tienen el código.</t>
  </si>
  <si>
    <t>https://cctrabajo.uca.es/grado-en-trabajo-social-jerezhttp-cctrabajo-uca-es-estudios-grado-en-trabajo-social-grado-en-trabajo-social-jerez/</t>
  </si>
  <si>
    <r>
      <t xml:space="preserve">Fecha y hora de realización de la auditoría: </t>
    </r>
    <r>
      <rPr>
        <b/>
        <sz val="12"/>
        <color rgb="FFFF0000"/>
        <rFont val="Calibri"/>
        <family val="2"/>
      </rPr>
      <t xml:space="preserve"> 16/07/2026</t>
    </r>
  </si>
  <si>
    <t>Título:    Grado en Trabajo Social</t>
  </si>
  <si>
    <t>Centro:   Facultad de Ciencias del Trabajo</t>
  </si>
  <si>
    <t>Información desactualizada. No publicado informe modificación sustancial 2025</t>
  </si>
  <si>
    <t>No se localiza la publicación de los informes de seguimiento</t>
  </si>
  <si>
    <t>No se localiza la publicación del campo de estudio</t>
  </si>
  <si>
    <t>El BOE publicado no corresponde al de la última modificación del título. Está pendiente de enviar a BOE por parte del Servicio de Gestión de la Calidad</t>
  </si>
  <si>
    <t>Es necesario indicar en la carátula del documento el curso o año al que se refiere el plan de mejora. No basta con incluirlo en el nombre del fichero</t>
  </si>
  <si>
    <t>En el apartado 7.2. de la memoria en vigor del título aparece el procedimiento de adaptación, por lo que sería necesaria su publicación.</t>
  </si>
  <si>
    <t>La información publicada en el apartado Requisitos de acceso y criterios de admisión está desactualizada. Hacen referencia a Reales Decretos derogados (RD 1393/2007 y 1892/2008). Deben revisar la información sobre las pruebas de acceso.
Dentro del apartado "Ya soy alumno del Grado en TS..." - Sistema de acogida a estudiantes de nuevo ingreso" incluyen un enlace a "Información básica para nuevos y/o futuros estudiantes" que podría dar respuesta al apartado "Información previa a la matriculación"</t>
  </si>
  <si>
    <t>En el apartado "Sistemas de apoyo, orientación y tutoría al estudiantado matriculado", el enlace incluido al procedimiento P-06 del SGC no da respuesta a lo solicitado</t>
  </si>
  <si>
    <t>El plan de estudios publicado (apartado Planificación de las enseñanzas) no corresponde al de la memoria en vigor del título (modificación sustancial aprobada en marzo 2024).
Sería conveniente publicar la información recogida en la tabla que figura en la memoria "Distribución del plan de estudios en créditos ects por materias"
Asimismo, la información publicada en el apartado "Nuevo itinerario curricular" está desactualizada. Hace referencia a un RD derogado</t>
  </si>
  <si>
    <t>La información publicada no se corresponde con lo solicitado</t>
  </si>
  <si>
    <t>El enlace proporcionado lleva a una información genérica sobre el profesorado de la UCA. Se debe publicar la información relaciona con el profesorado del título.
El PDF incluido  en el apartado "Personal disponible para impartir el título" está desactualizado y es prácticamente ilegible</t>
  </si>
  <si>
    <t>No se localizan los convenios. Se localiza información sobre el número de plazas y las empresas</t>
  </si>
  <si>
    <t>La información sobre convenios y relación de plazas está desactualizada</t>
  </si>
  <si>
    <t>No se localiza normativa</t>
  </si>
  <si>
    <t>La información publicada es prácticamente ilegible</t>
  </si>
  <si>
    <t>Información desactualizada</t>
  </si>
  <si>
    <t>Deben indicar el curso al que hacen referencia los datos publicados</t>
  </si>
  <si>
    <t>Información desactualizada (debe figurar PTGAS, no PAS)</t>
  </si>
  <si>
    <t>Este año deberán publicar un nuevo plan director, alineado con el Sistema de Dirección Estratégica de la UCA</t>
  </si>
  <si>
    <t>Próximamente se publicará la política de calidad de la UCA alineada con la dirección estratégica, por lo que se requerirá actualizar la información</t>
  </si>
  <si>
    <t>Tiene que establecerse anualmente, generalmente en el mes de mayo. Los objetivos deben ser los mismos del Plan director (se actualizan cada año a medida que se van cumpliendo).</t>
  </si>
  <si>
    <t>Tiene que establecerse anualmente en el mes de mayo.</t>
  </si>
  <si>
    <t>Los cursos analizados deben coincidir con los analizados en el Informe de gestión</t>
  </si>
  <si>
    <t>El Plan de Mejoras debe coincidir con el publicado en el Informe de Gestión.
Debe establcerse anualmente, generalmente en mayo. Relecionados con los objetivos de calidad. Debe incluir las acciones establecidas en el plan director, recomendaciones de ACCUA y puntos débiles.</t>
  </si>
  <si>
    <t xml:space="preserve">La información publicada está desactualizada. Hace referencia a un RD derogado. No obstante, se considera como "publicada" porque este Reglamento está pendiente de actualización por la  UCA.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</si>
</sst>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indexed="8"/>
      <name val="Calibri"/>
      <family val="2"/>
    </font>
    <font>
      <b/>
      <sz val="12"/>
      <color indexed="8"/>
      <name val="Calibri"/>
      <family val="2"/>
    </font>
    <font>
      <b/>
      <sz val="12"/>
      <color rgb="FFFF0000"/>
      <name val="Calibri"/>
      <family val="2"/>
    </font>
    <font>
      <u/>
      <sz val="11"/>
      <color theme="10"/>
      <name val="Calibri"/>
      <family val="2"/>
      <scheme val="minor"/>
    </font>
    <font>
      <u/>
      <sz val="10"/>
      <color theme="10"/>
      <name val="Calibri"/>
      <family val="2"/>
      <scheme val="minor"/>
    </font>
    <font>
      <b/>
      <sz val="12"/>
      <color theme="1"/>
      <name val="Calibri"/>
      <family val="2"/>
      <scheme val="minor"/>
    </font>
    <font>
      <b/>
      <sz val="12"/>
      <color theme="0"/>
      <name val="Calibri (Cuerpo)_x0000_"/>
    </font>
    <font>
      <sz val="12"/>
      <color theme="0"/>
      <name val="Calibri (Cuerpo)_x0000_"/>
    </font>
    <font>
      <sz val="12"/>
      <color theme="1"/>
      <name val="Calibri (Cuerpo)_x0000_"/>
    </font>
    <font>
      <b/>
      <sz val="12"/>
      <color indexed="8"/>
      <name val="Calibri (Cuerpo)_x0000_"/>
    </font>
    <font>
      <sz val="11"/>
      <name val="Calibri"/>
      <family val="2"/>
      <scheme val="minor"/>
    </font>
    <font>
      <b/>
      <sz val="10"/>
      <color theme="0"/>
      <name val="Calibri (Cuerpo)_x0000_"/>
    </font>
    <font>
      <sz val="13"/>
      <color indexed="8"/>
      <name val="Arial"/>
      <family val="2"/>
    </font>
    <font>
      <sz val="10"/>
      <color theme="0"/>
      <name val="Calibri"/>
      <family val="2"/>
    </font>
    <font>
      <sz val="10"/>
      <name val="Calibri"/>
      <family val="2"/>
    </font>
    <font>
      <b/>
      <sz val="10"/>
      <name val="Calibri"/>
      <family val="2"/>
    </font>
    <font>
      <sz val="10"/>
      <name val="Calibri"/>
      <family val="2"/>
      <scheme val="minor"/>
    </font>
    <font>
      <b/>
      <sz val="12"/>
      <name val="Calibri"/>
      <family val="2"/>
    </font>
    <font>
      <b/>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0" tint="-0.49998474074526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3">
    <xf numFmtId="0" fontId="0" fillId="0" borderId="0" xfId="0"/>
    <xf numFmtId="0" fontId="0" fillId="0" borderId="0" xfId="0"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4" fillId="0" borderId="0" xfId="0" applyFont="1"/>
    <xf numFmtId="0" fontId="4" fillId="0" borderId="0" xfId="0" applyFont="1" applyAlignment="1">
      <alignment horizontal="center"/>
    </xf>
    <xf numFmtId="0" fontId="4" fillId="0" borderId="0" xfId="0" applyFont="1" applyAlignment="1">
      <alignment horizontal="justify" vertical="justify"/>
    </xf>
    <xf numFmtId="0" fontId="4" fillId="0" borderId="0" xfId="0" applyFont="1" applyAlignment="1">
      <alignment horizontal="center" vertical="center" wrapText="1"/>
    </xf>
    <xf numFmtId="0" fontId="8" fillId="0" borderId="2" xfId="1" applyFont="1" applyFill="1" applyBorder="1" applyAlignment="1">
      <alignment horizontal="left" vertical="center" wrapText="1"/>
    </xf>
    <xf numFmtId="0" fontId="8" fillId="0" borderId="0" xfId="1" applyFont="1" applyFill="1" applyBorder="1" applyAlignment="1">
      <alignment horizontal="left" vertical="center" wrapText="1"/>
    </xf>
    <xf numFmtId="0" fontId="8" fillId="0" borderId="2" xfId="1" applyFont="1" applyFill="1" applyBorder="1" applyAlignment="1">
      <alignment horizontal="left" vertical="center"/>
    </xf>
    <xf numFmtId="0" fontId="8" fillId="0" borderId="0" xfId="1" applyFont="1" applyFill="1" applyAlignment="1">
      <alignment horizontal="left" vertical="center"/>
    </xf>
    <xf numFmtId="0" fontId="7" fillId="0" borderId="3" xfId="1" applyFill="1" applyBorder="1" applyAlignment="1">
      <alignment horizontal="left" vertical="center"/>
    </xf>
    <xf numFmtId="0" fontId="0" fillId="0" borderId="0" xfId="0" applyAlignment="1">
      <alignment horizontal="left" vertical="center"/>
    </xf>
    <xf numFmtId="0" fontId="1" fillId="2" borderId="0" xfId="0" applyFont="1" applyFill="1" applyAlignment="1">
      <alignment horizontal="left" vertical="center"/>
    </xf>
    <xf numFmtId="0" fontId="10" fillId="4" borderId="3" xfId="0" applyFont="1" applyFill="1" applyBorder="1" applyAlignment="1">
      <alignment vertical="center"/>
    </xf>
    <xf numFmtId="0" fontId="11" fillId="4" borderId="4" xfId="0" applyFont="1" applyFill="1" applyBorder="1" applyAlignment="1">
      <alignment horizontal="left" vertical="center"/>
    </xf>
    <xf numFmtId="0" fontId="10" fillId="4" borderId="2" xfId="0" applyFont="1" applyFill="1" applyBorder="1" applyAlignment="1">
      <alignment horizontal="center" vertical="center" wrapText="1"/>
    </xf>
    <xf numFmtId="0" fontId="12" fillId="0" borderId="0" xfId="0" applyFont="1"/>
    <xf numFmtId="0" fontId="13" fillId="0" borderId="3" xfId="0" applyFont="1" applyBorder="1" applyAlignment="1">
      <alignment horizontal="center" vertical="center"/>
    </xf>
    <xf numFmtId="0" fontId="14" fillId="2" borderId="3" xfId="0" applyFont="1" applyFill="1" applyBorder="1" applyAlignment="1">
      <alignment vertical="center" wrapText="1"/>
    </xf>
    <xf numFmtId="0" fontId="16" fillId="0" borderId="0" xfId="0" applyFont="1"/>
    <xf numFmtId="0" fontId="16" fillId="0" borderId="0" xfId="0" applyFont="1" applyAlignment="1">
      <alignment horizontal="center" vertical="center"/>
    </xf>
    <xf numFmtId="0" fontId="17" fillId="0" borderId="0" xfId="0" applyFont="1" applyAlignment="1">
      <alignment horizontal="left" vertical="center"/>
    </xf>
    <xf numFmtId="0" fontId="2" fillId="0" borderId="0" xfId="0" applyFont="1" applyAlignment="1" applyProtection="1">
      <alignment horizontal="right" vertical="center"/>
      <protection locked="0"/>
    </xf>
    <xf numFmtId="164" fontId="0" fillId="6" borderId="3" xfId="0" applyNumberFormat="1" applyFill="1" applyBorder="1" applyAlignment="1" applyProtection="1">
      <alignment horizontal="center"/>
      <protection locked="0"/>
    </xf>
    <xf numFmtId="0" fontId="18" fillId="0" borderId="1" xfId="0" applyFont="1" applyBorder="1" applyAlignment="1">
      <alignment vertical="center" wrapText="1"/>
    </xf>
    <xf numFmtId="0" fontId="20" fillId="0" borderId="1" xfId="1" applyFont="1" applyFill="1" applyBorder="1" applyAlignment="1">
      <alignment horizontal="left" vertical="center"/>
    </xf>
    <xf numFmtId="0" fontId="5" fillId="0" borderId="0" xfId="0" applyFont="1" applyAlignment="1">
      <alignment horizontal="left" vertical="center" wrapText="1"/>
    </xf>
    <xf numFmtId="0" fontId="14" fillId="0" borderId="3" xfId="0" applyFont="1" applyBorder="1" applyAlignment="1">
      <alignment vertical="center" wrapText="1"/>
    </xf>
    <xf numFmtId="0" fontId="14" fillId="5" borderId="3" xfId="0" applyFont="1" applyFill="1" applyBorder="1" applyAlignment="1">
      <alignment vertical="center" wrapText="1"/>
    </xf>
    <xf numFmtId="0" fontId="14" fillId="5" borderId="3" xfId="0" applyFont="1" applyFill="1" applyBorder="1" applyAlignment="1">
      <alignment vertical="center"/>
    </xf>
    <xf numFmtId="0" fontId="14" fillId="6" borderId="3" xfId="0" applyFont="1" applyFill="1" applyBorder="1" applyAlignment="1">
      <alignment vertical="center" wrapText="1"/>
    </xf>
    <xf numFmtId="0" fontId="21" fillId="0" borderId="0" xfId="0" applyFont="1" applyAlignment="1">
      <alignment horizontal="left" vertical="center"/>
    </xf>
    <xf numFmtId="0" fontId="14" fillId="0" borderId="3" xfId="0" applyFont="1" applyBorder="1" applyAlignment="1">
      <alignment horizontal="center" vertical="center" wrapText="1"/>
    </xf>
    <xf numFmtId="0" fontId="22" fillId="5" borderId="3" xfId="0" applyFont="1" applyFill="1" applyBorder="1" applyAlignment="1">
      <alignment vertical="center" wrapText="1"/>
    </xf>
    <xf numFmtId="0" fontId="14" fillId="0" borderId="3" xfId="0" applyFont="1" applyFill="1" applyBorder="1" applyAlignment="1">
      <alignment vertical="center" wrapTex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4" borderId="5" xfId="0" applyFont="1" applyFill="1" applyBorder="1" applyAlignment="1">
      <alignment vertical="center" wrapText="1"/>
    </xf>
    <xf numFmtId="0" fontId="10" fillId="4" borderId="4" xfId="0" applyFont="1" applyFill="1" applyBorder="1" applyAlignment="1">
      <alignment vertical="center" wrapText="1"/>
    </xf>
  </cellXfs>
  <cellStyles count="2">
    <cellStyle name="Hipervínculo" xfId="1" builtinId="8"/>
    <cellStyle name="Normal" xfId="0" builtinId="0"/>
  </cellStyles>
  <dxfs count="37">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ont>
        <color rgb="FF9C0006"/>
      </font>
      <fill>
        <patternFill patternType="lightUp">
          <bgColor theme="4" tint="0.79998168889431442"/>
        </patternFill>
      </fill>
    </dxf>
    <dxf>
      <font>
        <color rgb="FF9C0006"/>
      </font>
      <fill>
        <patternFill patternType="lightUp">
          <bgColor theme="4" tint="0.79998168889431442"/>
        </patternFill>
      </fill>
    </dxf>
    <dxf>
      <fill>
        <patternFill>
          <bgColor theme="0" tint="-0.24994659260841701"/>
        </patternFill>
      </fill>
    </dxf>
    <dxf>
      <fill>
        <patternFill>
          <bgColor theme="5" tint="0.59996337778862885"/>
        </patternFill>
      </fill>
    </dxf>
    <dxf>
      <font>
        <color rgb="FF9C0006"/>
      </font>
      <fill>
        <patternFill patternType="lightUp">
          <bgColor theme="4" tint="0.79998168889431442"/>
        </patternFill>
      </fill>
    </dxf>
    <dxf>
      <font>
        <color rgb="FF9C0006"/>
      </font>
      <fill>
        <patternFill patternType="lightUp">
          <bgColor theme="4" tint="0.79998168889431442"/>
        </patternFill>
      </fill>
    </dxf>
    <dxf>
      <font>
        <color rgb="FF9C0006"/>
      </font>
      <fill>
        <patternFill patternType="lightUp">
          <bgColor theme="4" tint="0.79998168889431442"/>
        </patternFill>
      </fill>
    </dxf>
    <dxf>
      <fill>
        <patternFill>
          <bgColor theme="0" tint="-0.24994659260841701"/>
        </patternFill>
      </fill>
    </dxf>
    <dxf>
      <fill>
        <patternFill>
          <bgColor theme="5" tint="0.59996337778862885"/>
        </patternFill>
      </fill>
    </dxf>
    <dxf>
      <fill>
        <patternFill>
          <bgColor theme="0" tint="-0.24994659260841701"/>
        </patternFill>
      </fill>
    </dxf>
    <dxf>
      <fill>
        <patternFill>
          <bgColor theme="5" tint="0.59996337778862885"/>
        </patternFill>
      </fill>
    </dxf>
    <dxf>
      <fill>
        <patternFill>
          <bgColor theme="0" tint="-0.24994659260841701"/>
        </patternFill>
      </fill>
    </dxf>
    <dxf>
      <fill>
        <patternFill>
          <bgColor theme="5" tint="0.59996337778862885"/>
        </patternFill>
      </fill>
    </dxf>
    <dxf>
      <fill>
        <patternFill>
          <bgColor theme="0" tint="-0.24994659260841701"/>
        </patternFill>
      </fill>
    </dxf>
    <dxf>
      <fill>
        <patternFill>
          <bgColor theme="5" tint="0.59996337778862885"/>
        </patternFill>
      </fill>
    </dxf>
    <dxf>
      <fill>
        <patternFill>
          <bgColor theme="0" tint="-0.24994659260841701"/>
        </patternFill>
      </fill>
    </dxf>
    <dxf>
      <fill>
        <patternFill>
          <bgColor theme="5" tint="0.59996337778862885"/>
        </patternFill>
      </fill>
    </dxf>
    <dxf>
      <fill>
        <patternFill>
          <bgColor theme="0" tint="-0.24994659260841701"/>
        </patternFill>
      </fill>
    </dxf>
    <dxf>
      <fill>
        <patternFill>
          <bgColor theme="5" tint="0.59996337778862885"/>
        </patternFill>
      </fill>
    </dxf>
    <dxf>
      <fill>
        <patternFill>
          <bgColor theme="0" tint="-0.24994659260841701"/>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673473</xdr:colOff>
      <xdr:row>0</xdr:row>
      <xdr:rowOff>86847</xdr:rowOff>
    </xdr:from>
    <xdr:to>
      <xdr:col>4</xdr:col>
      <xdr:colOff>2667000</xdr:colOff>
      <xdr:row>3</xdr:row>
      <xdr:rowOff>64019</xdr:rowOff>
    </xdr:to>
    <xdr:pic>
      <xdr:nvPicPr>
        <xdr:cNvPr id="2" name="Imagen 1" descr="LOGOcol">
          <a:extLst>
            <a:ext uri="{FF2B5EF4-FFF2-40B4-BE49-F238E27FC236}">
              <a16:creationId xmlns:a16="http://schemas.microsoft.com/office/drawing/2014/main" id="{111345EB-0F55-714D-95D9-A1F4809964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65048" y="86847"/>
          <a:ext cx="1993527" cy="615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to/Documents/Documentos%20Benito/01%20Registros/24%20Auditoria%20IPD/2024-SGC/Checklist-AI-IPD-GradoyMaster-V2024-P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ª REVISIÓN"/>
      <sheetName val="2ª REVISIÓN"/>
      <sheetName val="INFORME DEFINITIVO"/>
      <sheetName val="Hoja"/>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ctrabajo.uca.es/grado-en-trabajo-social-jerezhttp-cctrabajo-uca-es-estudios-grado-en-trabajo-social-grado-en-trabajo-social-jerez/" TargetMode="External"/><Relationship Id="rId1" Type="http://schemas.openxmlformats.org/officeDocument/2006/relationships/hyperlink" Target="https://ws262.juntadeandalucia.es/accua/include/files/universidades/acreditacion/Guia-RenovacionAcreditacionGMD.pdf?v=202332711394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08"/>
  <sheetViews>
    <sheetView tabSelected="1" topLeftCell="C46" workbookViewId="0">
      <selection activeCell="E55" sqref="E55"/>
    </sheetView>
  </sheetViews>
  <sheetFormatPr baseColWidth="10" defaultColWidth="11.44140625" defaultRowHeight="14.4"/>
  <cols>
    <col min="1" max="1" width="1.44140625" customWidth="1"/>
    <col min="2" max="2" width="5.44140625" style="1" customWidth="1"/>
    <col min="3" max="3" width="51.5546875" style="15" customWidth="1"/>
    <col min="4" max="4" width="14.109375" style="1" customWidth="1"/>
    <col min="5" max="5" width="66.6640625" customWidth="1"/>
    <col min="6" max="6" width="29.5546875" bestFit="1" customWidth="1"/>
  </cols>
  <sheetData>
    <row r="1" spans="2:5" ht="36">
      <c r="C1" s="2" t="s">
        <v>0</v>
      </c>
    </row>
    <row r="2" spans="2:5" s="6" customFormat="1" ht="15.6">
      <c r="B2" s="3"/>
      <c r="C2" s="35" t="s">
        <v>108</v>
      </c>
      <c r="D2" s="5"/>
    </row>
    <row r="3" spans="2:5" s="6" customFormat="1" ht="15.6">
      <c r="B3" s="25" t="s">
        <v>94</v>
      </c>
      <c r="C3" s="30" t="s">
        <v>107</v>
      </c>
      <c r="D3" s="5"/>
      <c r="E3" s="7"/>
    </row>
    <row r="4" spans="2:5" s="6" customFormat="1" ht="15.6">
      <c r="B4" s="25" t="s">
        <v>95</v>
      </c>
      <c r="C4" s="4" t="s">
        <v>103</v>
      </c>
      <c r="D4" s="5"/>
      <c r="E4" s="7"/>
    </row>
    <row r="5" spans="2:5" s="6" customFormat="1" ht="15.6">
      <c r="B5" s="25" t="s">
        <v>96</v>
      </c>
      <c r="C5" s="4" t="s">
        <v>106</v>
      </c>
      <c r="D5" s="5"/>
      <c r="E5" s="7"/>
    </row>
    <row r="6" spans="2:5" s="6" customFormat="1" ht="6" customHeight="1">
      <c r="B6" s="3"/>
      <c r="D6" s="3"/>
      <c r="E6" s="7"/>
    </row>
    <row r="7" spans="2:5" s="8" customFormat="1" ht="53.25" customHeight="1">
      <c r="C7" s="28" t="s">
        <v>100</v>
      </c>
      <c r="D7" s="9"/>
    </row>
    <row r="8" spans="2:5" s="6" customFormat="1" ht="34.5" customHeight="1">
      <c r="B8" s="3"/>
      <c r="C8" s="10" t="s">
        <v>1</v>
      </c>
      <c r="D8" s="5"/>
      <c r="E8" s="7"/>
    </row>
    <row r="9" spans="2:5" s="6" customFormat="1" ht="10.5" customHeight="1">
      <c r="B9" s="3"/>
      <c r="C9" s="11"/>
      <c r="D9" s="5"/>
      <c r="E9" s="7"/>
    </row>
    <row r="10" spans="2:5" s="6" customFormat="1" ht="21" customHeight="1">
      <c r="B10" s="3"/>
      <c r="C10" s="29" t="s">
        <v>2</v>
      </c>
      <c r="D10" s="5"/>
      <c r="E10" s="7"/>
    </row>
    <row r="11" spans="2:5" s="6" customFormat="1" ht="11.25" customHeight="1">
      <c r="B11" s="3"/>
      <c r="C11" s="12" t="s">
        <v>3</v>
      </c>
      <c r="D11" s="5"/>
      <c r="E11" s="7"/>
    </row>
    <row r="12" spans="2:5" s="6" customFormat="1" ht="34.5" customHeight="1">
      <c r="B12" s="3"/>
      <c r="C12" s="13"/>
      <c r="D12" s="5"/>
      <c r="E12" s="7"/>
    </row>
    <row r="13" spans="2:5" s="6" customFormat="1" ht="15.6">
      <c r="B13" s="3"/>
      <c r="C13" s="4" t="s">
        <v>4</v>
      </c>
      <c r="D13" s="5"/>
      <c r="E13" s="7"/>
    </row>
    <row r="14" spans="2:5" s="6" customFormat="1" ht="15.6">
      <c r="B14" s="3"/>
      <c r="C14" s="14" t="s">
        <v>105</v>
      </c>
      <c r="D14" s="5"/>
      <c r="E14" s="7"/>
    </row>
    <row r="15" spans="2:5" s="6" customFormat="1" ht="15.6">
      <c r="B15" s="3"/>
      <c r="C15" s="4"/>
      <c r="D15" s="5"/>
      <c r="E15" s="7"/>
    </row>
    <row r="16" spans="2:5" ht="21.75" customHeight="1">
      <c r="C16" s="16"/>
      <c r="D16" s="39" t="s">
        <v>5</v>
      </c>
      <c r="E16" s="40"/>
    </row>
    <row r="17" spans="2:5" s="20" customFormat="1" ht="15.6">
      <c r="B17" s="17" t="s">
        <v>6</v>
      </c>
      <c r="C17" s="18"/>
      <c r="D17" s="19" t="s">
        <v>7</v>
      </c>
      <c r="E17" s="19" t="s">
        <v>8</v>
      </c>
    </row>
    <row r="18" spans="2:5" s="20" customFormat="1" ht="15.6">
      <c r="B18" s="21">
        <v>1</v>
      </c>
      <c r="C18" s="22" t="s">
        <v>9</v>
      </c>
      <c r="D18" s="36" t="s">
        <v>95</v>
      </c>
      <c r="E18" s="31"/>
    </row>
    <row r="19" spans="2:5" s="20" customFormat="1" ht="28.8">
      <c r="B19" s="21">
        <v>2</v>
      </c>
      <c r="C19" s="22" t="s">
        <v>10</v>
      </c>
      <c r="D19" s="36" t="s">
        <v>96</v>
      </c>
      <c r="E19" s="31" t="s">
        <v>109</v>
      </c>
    </row>
    <row r="20" spans="2:5" s="20" customFormat="1" ht="28.8">
      <c r="B20" s="21">
        <v>3</v>
      </c>
      <c r="C20" s="22" t="s">
        <v>101</v>
      </c>
      <c r="D20" s="36" t="s">
        <v>95</v>
      </c>
      <c r="E20" s="31" t="s">
        <v>113</v>
      </c>
    </row>
    <row r="21" spans="2:5" s="20" customFormat="1" ht="15.6">
      <c r="B21" s="21">
        <v>4</v>
      </c>
      <c r="C21" s="22" t="s">
        <v>11</v>
      </c>
      <c r="D21" s="36" t="s">
        <v>96</v>
      </c>
      <c r="E21" s="31" t="s">
        <v>110</v>
      </c>
    </row>
    <row r="22" spans="2:5" s="20" customFormat="1" ht="28.8">
      <c r="B22" s="21">
        <v>5</v>
      </c>
      <c r="C22" s="22" t="s">
        <v>12</v>
      </c>
      <c r="D22" s="36" t="s">
        <v>95</v>
      </c>
      <c r="E22" s="31"/>
    </row>
    <row r="23" spans="2:5" s="20" customFormat="1" ht="15.6">
      <c r="B23" s="17" t="s">
        <v>13</v>
      </c>
      <c r="C23" s="17"/>
      <c r="D23" s="33"/>
      <c r="E23" s="32"/>
    </row>
    <row r="24" spans="2:5" s="20" customFormat="1" ht="15.6">
      <c r="B24" s="21">
        <v>6</v>
      </c>
      <c r="C24" s="22" t="s">
        <v>14</v>
      </c>
      <c r="D24" s="36" t="s">
        <v>95</v>
      </c>
      <c r="E24" s="31"/>
    </row>
    <row r="25" spans="2:5" s="20" customFormat="1" ht="15.6">
      <c r="B25" s="21">
        <v>7</v>
      </c>
      <c r="C25" s="22" t="s">
        <v>102</v>
      </c>
      <c r="D25" s="36" t="s">
        <v>96</v>
      </c>
      <c r="E25" s="31" t="s">
        <v>111</v>
      </c>
    </row>
    <row r="26" spans="2:5" s="20" customFormat="1" ht="28.8">
      <c r="B26" s="21">
        <v>8</v>
      </c>
      <c r="C26" s="22" t="s">
        <v>15</v>
      </c>
      <c r="D26" s="36" t="s">
        <v>95</v>
      </c>
      <c r="E26" s="31"/>
    </row>
    <row r="27" spans="2:5" s="20" customFormat="1" ht="28.8">
      <c r="B27" s="21">
        <v>9</v>
      </c>
      <c r="C27" s="22" t="s">
        <v>16</v>
      </c>
      <c r="D27" s="36" t="s">
        <v>96</v>
      </c>
      <c r="E27" s="31" t="s">
        <v>112</v>
      </c>
    </row>
    <row r="28" spans="2:5" s="20" customFormat="1" ht="15.6">
      <c r="B28" s="21">
        <v>10</v>
      </c>
      <c r="C28" s="22" t="s">
        <v>17</v>
      </c>
      <c r="D28" s="36" t="s">
        <v>95</v>
      </c>
      <c r="E28" s="31"/>
    </row>
    <row r="29" spans="2:5" s="20" customFormat="1" ht="15.6">
      <c r="B29" s="21">
        <v>11</v>
      </c>
      <c r="C29" s="22" t="s">
        <v>18</v>
      </c>
      <c r="D29" s="36" t="s">
        <v>95</v>
      </c>
      <c r="E29" s="31"/>
    </row>
    <row r="30" spans="2:5" s="20" customFormat="1" ht="28.8">
      <c r="B30" s="21">
        <v>12</v>
      </c>
      <c r="C30" s="22" t="s">
        <v>19</v>
      </c>
      <c r="D30" s="36" t="s">
        <v>94</v>
      </c>
      <c r="E30" s="31"/>
    </row>
    <row r="31" spans="2:5" s="20" customFormat="1" ht="15.6">
      <c r="B31" s="21">
        <v>13</v>
      </c>
      <c r="C31" s="22" t="s">
        <v>20</v>
      </c>
      <c r="D31" s="36" t="s">
        <v>94</v>
      </c>
      <c r="E31" s="31"/>
    </row>
    <row r="32" spans="2:5" s="20" customFormat="1" ht="15.6">
      <c r="B32" s="21">
        <v>14</v>
      </c>
      <c r="C32" s="22" t="s">
        <v>21</v>
      </c>
      <c r="D32" s="36" t="s">
        <v>95</v>
      </c>
      <c r="E32" s="31"/>
    </row>
    <row r="33" spans="2:5" s="20" customFormat="1" ht="15.6">
      <c r="B33" s="21">
        <v>15</v>
      </c>
      <c r="C33" s="22" t="s">
        <v>22</v>
      </c>
      <c r="D33" s="36" t="s">
        <v>95</v>
      </c>
      <c r="E33" s="31"/>
    </row>
    <row r="34" spans="2:5" s="20" customFormat="1" ht="43.2">
      <c r="B34" s="21">
        <v>16</v>
      </c>
      <c r="C34" s="22" t="s">
        <v>23</v>
      </c>
      <c r="D34" s="36" t="s">
        <v>95</v>
      </c>
      <c r="E34" s="31"/>
    </row>
    <row r="35" spans="2:5" s="20" customFormat="1" ht="15.6">
      <c r="B35" s="21">
        <v>17</v>
      </c>
      <c r="C35" s="22" t="s">
        <v>24</v>
      </c>
      <c r="D35" s="36" t="s">
        <v>95</v>
      </c>
      <c r="E35" s="31"/>
    </row>
    <row r="36" spans="2:5" s="20" customFormat="1" ht="15.6">
      <c r="B36" s="21">
        <v>18</v>
      </c>
      <c r="C36" s="22" t="s">
        <v>25</v>
      </c>
      <c r="D36" s="36" t="s">
        <v>95</v>
      </c>
      <c r="E36" s="31"/>
    </row>
    <row r="37" spans="2:5" s="20" customFormat="1" ht="15.6">
      <c r="B37" s="21">
        <v>19</v>
      </c>
      <c r="C37" s="22" t="s">
        <v>26</v>
      </c>
      <c r="D37" s="36" t="s">
        <v>95</v>
      </c>
      <c r="E37" s="31"/>
    </row>
    <row r="38" spans="2:5" s="20" customFormat="1" ht="15.6">
      <c r="B38" s="21">
        <v>20</v>
      </c>
      <c r="C38" s="22" t="s">
        <v>27</v>
      </c>
      <c r="D38" s="36" t="s">
        <v>95</v>
      </c>
      <c r="E38" s="31"/>
    </row>
    <row r="39" spans="2:5" s="20" customFormat="1" ht="15.6">
      <c r="B39" s="21">
        <v>21</v>
      </c>
      <c r="C39" s="22" t="s">
        <v>28</v>
      </c>
      <c r="D39" s="36" t="s">
        <v>94</v>
      </c>
      <c r="E39" s="31"/>
    </row>
    <row r="40" spans="2:5" s="20" customFormat="1" ht="15.6">
      <c r="B40" s="21">
        <v>22</v>
      </c>
      <c r="C40" s="22" t="s">
        <v>29</v>
      </c>
      <c r="D40" s="36" t="s">
        <v>94</v>
      </c>
      <c r="E40" s="31"/>
    </row>
    <row r="41" spans="2:5" s="20" customFormat="1" ht="15.6">
      <c r="B41" s="21">
        <v>23</v>
      </c>
      <c r="C41" s="22" t="s">
        <v>30</v>
      </c>
      <c r="D41" s="36" t="s">
        <v>95</v>
      </c>
      <c r="E41" s="31"/>
    </row>
    <row r="42" spans="2:5" s="20" customFormat="1" ht="15.6">
      <c r="B42" s="17" t="s">
        <v>31</v>
      </c>
      <c r="C42" s="17"/>
      <c r="D42" s="33"/>
      <c r="E42" s="33"/>
    </row>
    <row r="43" spans="2:5" s="20" customFormat="1" ht="15.6">
      <c r="B43" s="21">
        <v>24</v>
      </c>
      <c r="C43" s="22" t="s">
        <v>32</v>
      </c>
      <c r="D43" s="36" t="s">
        <v>96</v>
      </c>
      <c r="E43" s="31"/>
    </row>
    <row r="44" spans="2:5" s="20" customFormat="1" ht="57.6">
      <c r="B44" s="21">
        <v>25</v>
      </c>
      <c r="C44" s="22" t="s">
        <v>33</v>
      </c>
      <c r="D44" s="36" t="s">
        <v>96</v>
      </c>
      <c r="E44" s="31" t="s">
        <v>114</v>
      </c>
    </row>
    <row r="45" spans="2:5" s="20" customFormat="1" ht="24" customHeight="1">
      <c r="B45" s="17" t="s">
        <v>34</v>
      </c>
      <c r="C45" s="17"/>
      <c r="D45" s="33"/>
      <c r="E45" s="33" t="str">
        <f t="shared" ref="E45:E64" si="0">IF(D45="No publicada","Comentario:","")</f>
        <v/>
      </c>
    </row>
    <row r="46" spans="2:5" s="20" customFormat="1" ht="115.2">
      <c r="B46" s="21">
        <v>26</v>
      </c>
      <c r="C46" s="22" t="s">
        <v>35</v>
      </c>
      <c r="D46" s="36" t="s">
        <v>96</v>
      </c>
      <c r="E46" s="31" t="s">
        <v>115</v>
      </c>
    </row>
    <row r="47" spans="2:5" s="20" customFormat="1" ht="15.6">
      <c r="B47" s="21">
        <v>27</v>
      </c>
      <c r="C47" s="22" t="s">
        <v>36</v>
      </c>
      <c r="D47" s="36" t="s">
        <v>95</v>
      </c>
      <c r="E47" s="31" t="str">
        <f t="shared" si="0"/>
        <v/>
      </c>
    </row>
    <row r="48" spans="2:5" s="20" customFormat="1" ht="43.2">
      <c r="B48" s="21">
        <v>28</v>
      </c>
      <c r="C48" s="22" t="s">
        <v>37</v>
      </c>
      <c r="D48" s="36" t="s">
        <v>96</v>
      </c>
      <c r="E48" s="31" t="s">
        <v>116</v>
      </c>
    </row>
    <row r="49" spans="2:5" s="20" customFormat="1" ht="28.8">
      <c r="B49" s="21">
        <v>29</v>
      </c>
      <c r="C49" s="22" t="s">
        <v>38</v>
      </c>
      <c r="D49" s="36"/>
      <c r="E49" s="31" t="str">
        <f t="shared" si="0"/>
        <v/>
      </c>
    </row>
    <row r="50" spans="2:5" s="20" customFormat="1" ht="28.8">
      <c r="B50" s="21">
        <v>30</v>
      </c>
      <c r="C50" s="22" t="s">
        <v>39</v>
      </c>
      <c r="D50" s="36"/>
      <c r="E50" s="31"/>
    </row>
    <row r="51" spans="2:5" s="20" customFormat="1" ht="15.6">
      <c r="B51" s="21">
        <v>31</v>
      </c>
      <c r="C51" s="22" t="s">
        <v>40</v>
      </c>
      <c r="D51" s="36"/>
      <c r="E51" s="31" t="str">
        <f>IF(D51="No publicada","Comentario:","")</f>
        <v/>
      </c>
    </row>
    <row r="52" spans="2:5" s="20" customFormat="1" ht="15.6">
      <c r="B52" s="21">
        <v>32</v>
      </c>
      <c r="C52" s="22" t="s">
        <v>41</v>
      </c>
      <c r="D52" s="36" t="s">
        <v>95</v>
      </c>
      <c r="E52" s="31" t="str">
        <f>IF(D52="No publicada","Comentario:","")</f>
        <v/>
      </c>
    </row>
    <row r="53" spans="2:5" s="20" customFormat="1" ht="43.2">
      <c r="B53" s="21">
        <v>33</v>
      </c>
      <c r="C53" s="22" t="s">
        <v>42</v>
      </c>
      <c r="D53" s="36" t="s">
        <v>95</v>
      </c>
      <c r="E53" s="31" t="s">
        <v>133</v>
      </c>
    </row>
    <row r="54" spans="2:5" s="20" customFormat="1" ht="15.6">
      <c r="B54" s="17" t="s">
        <v>43</v>
      </c>
      <c r="C54" s="17"/>
      <c r="D54" s="33"/>
      <c r="E54" s="33" t="str">
        <f t="shared" si="0"/>
        <v/>
      </c>
    </row>
    <row r="55" spans="2:5" s="20" customFormat="1" ht="100.8">
      <c r="B55" s="21">
        <v>34</v>
      </c>
      <c r="C55" s="22" t="s">
        <v>44</v>
      </c>
      <c r="D55" s="36" t="s">
        <v>96</v>
      </c>
      <c r="E55" s="31" t="s">
        <v>117</v>
      </c>
    </row>
    <row r="56" spans="2:5" s="20" customFormat="1" ht="28.8">
      <c r="B56" s="21">
        <v>35</v>
      </c>
      <c r="C56" s="22" t="s">
        <v>45</v>
      </c>
      <c r="D56" s="36" t="s">
        <v>96</v>
      </c>
      <c r="E56" s="31"/>
    </row>
    <row r="57" spans="2:5" s="20" customFormat="1" ht="15.6">
      <c r="B57" s="21">
        <v>36</v>
      </c>
      <c r="C57" s="22" t="s">
        <v>46</v>
      </c>
      <c r="D57" s="36" t="s">
        <v>95</v>
      </c>
      <c r="E57" s="31"/>
    </row>
    <row r="58" spans="2:5" s="20" customFormat="1" ht="15.6">
      <c r="B58" s="21">
        <v>37</v>
      </c>
      <c r="C58" s="22" t="s">
        <v>47</v>
      </c>
      <c r="D58" s="36" t="s">
        <v>96</v>
      </c>
      <c r="E58" s="31" t="s">
        <v>118</v>
      </c>
    </row>
    <row r="59" spans="2:5" s="20" customFormat="1" ht="115.2">
      <c r="B59" s="21">
        <v>38</v>
      </c>
      <c r="C59" s="22" t="s">
        <v>48</v>
      </c>
      <c r="D59" s="36" t="s">
        <v>96</v>
      </c>
      <c r="E59" s="31" t="s">
        <v>119</v>
      </c>
    </row>
    <row r="60" spans="2:5" s="20" customFormat="1" ht="43.2">
      <c r="B60" s="21">
        <v>39</v>
      </c>
      <c r="C60" s="22" t="s">
        <v>49</v>
      </c>
      <c r="D60" s="36" t="s">
        <v>95</v>
      </c>
      <c r="E60" s="31"/>
    </row>
    <row r="61" spans="2:5" s="20" customFormat="1" ht="15.6">
      <c r="B61" s="21">
        <v>40</v>
      </c>
      <c r="C61" s="22" t="s">
        <v>50</v>
      </c>
      <c r="D61" s="36" t="s">
        <v>95</v>
      </c>
      <c r="E61" s="31"/>
    </row>
    <row r="62" spans="2:5" s="20" customFormat="1" ht="15.6">
      <c r="B62" s="21">
        <v>41</v>
      </c>
      <c r="C62" s="22" t="s">
        <v>51</v>
      </c>
      <c r="D62" s="36" t="s">
        <v>95</v>
      </c>
      <c r="E62" s="31" t="str">
        <f t="shared" si="0"/>
        <v/>
      </c>
    </row>
    <row r="63" spans="2:5" s="20" customFormat="1" ht="28.8">
      <c r="B63" s="21">
        <v>42</v>
      </c>
      <c r="C63" s="22" t="s">
        <v>52</v>
      </c>
      <c r="D63" s="36" t="s">
        <v>95</v>
      </c>
      <c r="E63" s="31" t="s">
        <v>120</v>
      </c>
    </row>
    <row r="64" spans="2:5" s="20" customFormat="1" ht="15.6">
      <c r="B64" s="21">
        <v>43</v>
      </c>
      <c r="C64" s="22" t="s">
        <v>53</v>
      </c>
      <c r="D64" s="36" t="s">
        <v>95</v>
      </c>
      <c r="E64" s="31" t="str">
        <f t="shared" si="0"/>
        <v/>
      </c>
    </row>
    <row r="65" spans="2:5" s="20" customFormat="1" ht="28.8">
      <c r="B65" s="21">
        <v>44</v>
      </c>
      <c r="C65" s="22" t="s">
        <v>54</v>
      </c>
      <c r="D65" s="36" t="s">
        <v>95</v>
      </c>
      <c r="E65" s="31"/>
    </row>
    <row r="66" spans="2:5" s="20" customFormat="1" ht="28.8">
      <c r="B66" s="21">
        <v>45</v>
      </c>
      <c r="C66" s="22" t="s">
        <v>55</v>
      </c>
      <c r="D66" s="36" t="s">
        <v>96</v>
      </c>
      <c r="E66" s="31" t="s">
        <v>121</v>
      </c>
    </row>
    <row r="67" spans="2:5" s="20" customFormat="1" ht="15.6">
      <c r="B67" s="21">
        <v>46</v>
      </c>
      <c r="C67" s="22" t="s">
        <v>56</v>
      </c>
      <c r="D67" s="36" t="s">
        <v>96</v>
      </c>
      <c r="E67" s="31" t="s">
        <v>122</v>
      </c>
    </row>
    <row r="68" spans="2:5" s="20" customFormat="1" ht="43.2">
      <c r="B68" s="21">
        <v>47</v>
      </c>
      <c r="C68" s="22" t="s">
        <v>57</v>
      </c>
      <c r="D68" s="36" t="s">
        <v>95</v>
      </c>
      <c r="E68" s="31"/>
    </row>
    <row r="69" spans="2:5" s="20" customFormat="1" ht="15.6">
      <c r="B69" s="21">
        <v>48</v>
      </c>
      <c r="C69" s="22" t="s">
        <v>58</v>
      </c>
      <c r="D69" s="36" t="s">
        <v>96</v>
      </c>
      <c r="E69" s="31" t="s">
        <v>123</v>
      </c>
    </row>
    <row r="70" spans="2:5" s="20" customFormat="1" ht="43.2">
      <c r="B70" s="17" t="s">
        <v>59</v>
      </c>
      <c r="C70" s="17"/>
      <c r="D70" s="33"/>
      <c r="E70" s="37" t="s">
        <v>104</v>
      </c>
    </row>
    <row r="71" spans="2:5" s="20" customFormat="1" ht="15.6">
      <c r="B71" s="21">
        <v>49</v>
      </c>
      <c r="C71" s="22" t="s">
        <v>60</v>
      </c>
      <c r="D71" s="36" t="s">
        <v>96</v>
      </c>
      <c r="E71" s="31" t="s">
        <v>124</v>
      </c>
    </row>
    <row r="72" spans="2:5" s="20" customFormat="1" ht="15.6">
      <c r="B72" s="21">
        <v>50</v>
      </c>
      <c r="C72" s="22" t="s">
        <v>61</v>
      </c>
      <c r="D72" s="36" t="s">
        <v>96</v>
      </c>
      <c r="E72" s="31" t="s">
        <v>124</v>
      </c>
    </row>
    <row r="73" spans="2:5" s="20" customFormat="1" ht="15.6">
      <c r="B73" s="21">
        <v>51</v>
      </c>
      <c r="C73" s="22" t="s">
        <v>62</v>
      </c>
      <c r="D73" s="36" t="s">
        <v>96</v>
      </c>
      <c r="E73" s="31" t="s">
        <v>124</v>
      </c>
    </row>
    <row r="74" spans="2:5" s="20" customFormat="1" ht="15.6">
      <c r="B74" s="21">
        <v>52</v>
      </c>
      <c r="C74" s="22" t="s">
        <v>63</v>
      </c>
      <c r="D74" s="36" t="s">
        <v>96</v>
      </c>
      <c r="E74" s="31" t="s">
        <v>124</v>
      </c>
    </row>
    <row r="75" spans="2:5" s="20" customFormat="1" ht="15.6">
      <c r="B75" s="21">
        <v>53</v>
      </c>
      <c r="C75" s="22" t="s">
        <v>64</v>
      </c>
      <c r="D75" s="36" t="s">
        <v>96</v>
      </c>
      <c r="E75" s="31" t="s">
        <v>124</v>
      </c>
    </row>
    <row r="76" spans="2:5" s="20" customFormat="1" ht="15.6">
      <c r="B76" s="21">
        <v>54</v>
      </c>
      <c r="C76" s="22" t="s">
        <v>65</v>
      </c>
      <c r="D76" s="36" t="s">
        <v>95</v>
      </c>
      <c r="E76" s="31" t="s">
        <v>125</v>
      </c>
    </row>
    <row r="77" spans="2:5" s="20" customFormat="1" ht="15.6">
      <c r="B77" s="21">
        <v>55</v>
      </c>
      <c r="C77" s="22" t="s">
        <v>66</v>
      </c>
      <c r="D77" s="36" t="s">
        <v>96</v>
      </c>
      <c r="E77" s="31" t="s">
        <v>124</v>
      </c>
    </row>
    <row r="78" spans="2:5" s="20" customFormat="1" ht="15.6">
      <c r="B78" s="21">
        <v>56</v>
      </c>
      <c r="C78" s="22" t="s">
        <v>67</v>
      </c>
      <c r="D78" s="36" t="s">
        <v>96</v>
      </c>
      <c r="E78" s="31" t="s">
        <v>124</v>
      </c>
    </row>
    <row r="79" spans="2:5" s="20" customFormat="1" ht="15.6">
      <c r="B79" s="21">
        <v>57</v>
      </c>
      <c r="C79" s="22" t="s">
        <v>68</v>
      </c>
      <c r="D79" s="36" t="s">
        <v>96</v>
      </c>
      <c r="E79" s="31" t="s">
        <v>124</v>
      </c>
    </row>
    <row r="80" spans="2:5" s="20" customFormat="1" ht="15.6">
      <c r="B80" s="21">
        <v>58</v>
      </c>
      <c r="C80" s="22" t="s">
        <v>69</v>
      </c>
      <c r="D80" s="36" t="s">
        <v>96</v>
      </c>
      <c r="E80" s="31" t="s">
        <v>124</v>
      </c>
    </row>
    <row r="81" spans="2:5" s="20" customFormat="1" ht="15.6">
      <c r="B81" s="21">
        <v>59</v>
      </c>
      <c r="C81" s="22" t="s">
        <v>70</v>
      </c>
      <c r="D81" s="36" t="s">
        <v>96</v>
      </c>
      <c r="E81" s="31" t="s">
        <v>124</v>
      </c>
    </row>
    <row r="82" spans="2:5" s="20" customFormat="1" ht="28.8">
      <c r="B82" s="21">
        <v>60</v>
      </c>
      <c r="C82" s="22" t="s">
        <v>71</v>
      </c>
      <c r="D82" s="36" t="s">
        <v>95</v>
      </c>
      <c r="E82" s="31" t="str">
        <f t="shared" ref="E82:E83" si="1">IF(D82="No publicada","Comentario:","")</f>
        <v/>
      </c>
    </row>
    <row r="83" spans="2:5" s="20" customFormat="1" ht="28.8">
      <c r="B83" s="21">
        <v>61</v>
      </c>
      <c r="C83" s="22" t="s">
        <v>72</v>
      </c>
      <c r="D83" s="36" t="s">
        <v>95</v>
      </c>
      <c r="E83" s="31" t="str">
        <f t="shared" si="1"/>
        <v/>
      </c>
    </row>
    <row r="84" spans="2:5" s="20" customFormat="1" ht="28.8">
      <c r="B84" s="21">
        <v>62</v>
      </c>
      <c r="C84" s="22" t="s">
        <v>73</v>
      </c>
      <c r="D84" s="36" t="s">
        <v>96</v>
      </c>
      <c r="E84" s="31" t="s">
        <v>124</v>
      </c>
    </row>
    <row r="85" spans="2:5" s="20" customFormat="1" ht="15.6">
      <c r="B85" s="21">
        <v>63</v>
      </c>
      <c r="C85" s="22" t="s">
        <v>74</v>
      </c>
      <c r="D85" s="36" t="s">
        <v>96</v>
      </c>
      <c r="E85" s="31" t="s">
        <v>124</v>
      </c>
    </row>
    <row r="86" spans="2:5" s="20" customFormat="1" ht="28.8">
      <c r="B86" s="21">
        <v>64</v>
      </c>
      <c r="C86" s="22" t="s">
        <v>75</v>
      </c>
      <c r="D86" s="36" t="s">
        <v>96</v>
      </c>
      <c r="E86" s="31" t="s">
        <v>124</v>
      </c>
    </row>
    <row r="87" spans="2:5" s="20" customFormat="1" ht="28.8">
      <c r="B87" s="21">
        <v>65</v>
      </c>
      <c r="C87" s="22" t="s">
        <v>76</v>
      </c>
      <c r="D87" s="36" t="s">
        <v>96</v>
      </c>
      <c r="E87" s="31" t="s">
        <v>124</v>
      </c>
    </row>
    <row r="88" spans="2:5" s="20" customFormat="1" ht="28.8">
      <c r="B88" s="21">
        <v>66</v>
      </c>
      <c r="C88" s="22" t="s">
        <v>77</v>
      </c>
      <c r="D88" s="36" t="s">
        <v>96</v>
      </c>
      <c r="E88" s="31" t="s">
        <v>124</v>
      </c>
    </row>
    <row r="89" spans="2:5" s="20" customFormat="1" ht="15.6">
      <c r="B89" s="21">
        <v>67</v>
      </c>
      <c r="C89" s="22" t="s">
        <v>78</v>
      </c>
      <c r="D89" s="36" t="s">
        <v>96</v>
      </c>
      <c r="E89" s="31" t="s">
        <v>124</v>
      </c>
    </row>
    <row r="90" spans="2:5" s="20" customFormat="1" ht="15.6">
      <c r="B90" s="21">
        <v>68</v>
      </c>
      <c r="C90" s="22" t="s">
        <v>79</v>
      </c>
      <c r="D90" s="36" t="s">
        <v>96</v>
      </c>
      <c r="E90" s="31" t="s">
        <v>124</v>
      </c>
    </row>
    <row r="91" spans="2:5" s="20" customFormat="1" ht="15.6">
      <c r="B91" s="21">
        <v>69</v>
      </c>
      <c r="C91" s="22" t="s">
        <v>80</v>
      </c>
      <c r="D91" s="36" t="s">
        <v>96</v>
      </c>
      <c r="E91" s="31" t="s">
        <v>126</v>
      </c>
    </row>
    <row r="92" spans="2:5" s="20" customFormat="1" ht="15.6">
      <c r="B92" s="21">
        <v>70</v>
      </c>
      <c r="C92" s="22" t="s">
        <v>81</v>
      </c>
      <c r="D92" s="36" t="s">
        <v>96</v>
      </c>
      <c r="E92" s="31" t="s">
        <v>124</v>
      </c>
    </row>
    <row r="93" spans="2:5" s="20" customFormat="1" ht="15.6">
      <c r="B93" s="21">
        <v>71</v>
      </c>
      <c r="C93" s="22" t="s">
        <v>82</v>
      </c>
      <c r="D93" s="36" t="s">
        <v>96</v>
      </c>
      <c r="E93" s="31" t="s">
        <v>124</v>
      </c>
    </row>
    <row r="94" spans="2:5" s="20" customFormat="1" ht="15.6">
      <c r="B94" s="41" t="s">
        <v>83</v>
      </c>
      <c r="C94" s="42"/>
      <c r="D94" s="33"/>
      <c r="E94" s="32"/>
    </row>
    <row r="95" spans="2:5" s="20" customFormat="1" ht="15.6">
      <c r="B95" s="21">
        <v>72</v>
      </c>
      <c r="C95" s="22" t="s">
        <v>84</v>
      </c>
      <c r="D95" s="36" t="s">
        <v>95</v>
      </c>
      <c r="E95" s="31"/>
    </row>
    <row r="96" spans="2:5" s="20" customFormat="1" ht="30" customHeight="1">
      <c r="B96" s="21">
        <v>73</v>
      </c>
      <c r="C96" s="22" t="s">
        <v>85</v>
      </c>
      <c r="D96" s="36" t="s">
        <v>95</v>
      </c>
      <c r="E96" s="31"/>
    </row>
    <row r="97" spans="2:5" s="20" customFormat="1" ht="28.8">
      <c r="B97" s="21">
        <v>74</v>
      </c>
      <c r="C97" s="22" t="s">
        <v>98</v>
      </c>
      <c r="D97" s="36" t="s">
        <v>96</v>
      </c>
      <c r="E97" s="31"/>
    </row>
    <row r="98" spans="2:5" ht="15.6">
      <c r="B98" s="21">
        <v>75</v>
      </c>
      <c r="C98" s="22" t="s">
        <v>86</v>
      </c>
      <c r="D98" s="36" t="s">
        <v>96</v>
      </c>
      <c r="E98" s="31"/>
    </row>
    <row r="99" spans="2:5" ht="15.6">
      <c r="B99" s="21">
        <v>76</v>
      </c>
      <c r="C99" s="22" t="s">
        <v>87</v>
      </c>
      <c r="D99" s="36" t="s">
        <v>95</v>
      </c>
      <c r="E99" s="31"/>
    </row>
    <row r="100" spans="2:5" ht="28.8">
      <c r="B100" s="21">
        <v>77</v>
      </c>
      <c r="C100" s="22" t="s">
        <v>88</v>
      </c>
      <c r="D100" s="36" t="s">
        <v>95</v>
      </c>
      <c r="E100" s="38" t="s">
        <v>128</v>
      </c>
    </row>
    <row r="101" spans="2:5" ht="43.2">
      <c r="B101" s="21">
        <v>78</v>
      </c>
      <c r="C101" s="22" t="s">
        <v>99</v>
      </c>
      <c r="D101" s="36" t="s">
        <v>95</v>
      </c>
      <c r="E101" s="38" t="s">
        <v>129</v>
      </c>
    </row>
    <row r="102" spans="2:5" ht="15.6">
      <c r="B102" s="21">
        <v>79</v>
      </c>
      <c r="C102" s="22" t="s">
        <v>89</v>
      </c>
      <c r="D102" s="36" t="s">
        <v>95</v>
      </c>
      <c r="E102" s="38" t="s">
        <v>130</v>
      </c>
    </row>
    <row r="103" spans="2:5" ht="28.8">
      <c r="B103" s="21">
        <v>80</v>
      </c>
      <c r="C103" s="22" t="s">
        <v>90</v>
      </c>
      <c r="D103" s="36" t="s">
        <v>96</v>
      </c>
      <c r="E103" s="38" t="s">
        <v>131</v>
      </c>
    </row>
    <row r="104" spans="2:5" ht="28.8">
      <c r="B104" s="21">
        <v>81</v>
      </c>
      <c r="C104" s="22" t="s">
        <v>91</v>
      </c>
      <c r="D104" s="36" t="s">
        <v>95</v>
      </c>
      <c r="E104" s="38" t="s">
        <v>127</v>
      </c>
    </row>
    <row r="105" spans="2:5" ht="15.6">
      <c r="B105" s="21">
        <v>82</v>
      </c>
      <c r="C105" s="22" t="s">
        <v>92</v>
      </c>
      <c r="D105" s="36" t="s">
        <v>95</v>
      </c>
      <c r="E105" s="34"/>
    </row>
    <row r="106" spans="2:5" ht="57.6">
      <c r="B106" s="21">
        <v>83</v>
      </c>
      <c r="C106" s="22" t="s">
        <v>93</v>
      </c>
      <c r="D106" s="36" t="s">
        <v>96</v>
      </c>
      <c r="E106" s="38" t="s">
        <v>132</v>
      </c>
    </row>
    <row r="107" spans="2:5" ht="16.8">
      <c r="C107" s="23"/>
      <c r="D107" s="24"/>
    </row>
    <row r="108" spans="2:5">
      <c r="C108" s="26" t="s">
        <v>97</v>
      </c>
      <c r="D108" s="27">
        <f>COUNTIF(D18:D106,"No publicada")/(COUNTIF(D18:D106,"Publicada")+COUNTIF(D18:D106,"No publicada"))</f>
        <v>0.51315789473684215</v>
      </c>
    </row>
  </sheetData>
  <mergeCells count="2">
    <mergeCell ref="D16:E16"/>
    <mergeCell ref="B94:C94"/>
  </mergeCells>
  <conditionalFormatting sqref="D18:D21">
    <cfRule type="cellIs" dxfId="36" priority="44" operator="equal">
      <formula>$B$5</formula>
    </cfRule>
    <cfRule type="cellIs" dxfId="35" priority="45" operator="equal">
      <formula>$B$4</formula>
    </cfRule>
  </conditionalFormatting>
  <conditionalFormatting sqref="D24:D41">
    <cfRule type="cellIs" dxfId="34" priority="40" operator="equal">
      <formula>$B$5</formula>
    </cfRule>
    <cfRule type="cellIs" dxfId="33" priority="41" operator="equal">
      <formula>$B$4</formula>
    </cfRule>
  </conditionalFormatting>
  <conditionalFormatting sqref="D43:D44">
    <cfRule type="cellIs" dxfId="32" priority="36" operator="equal">
      <formula>$B$5</formula>
    </cfRule>
    <cfRule type="cellIs" dxfId="31" priority="37" operator="equal">
      <formula>$B$4</formula>
    </cfRule>
  </conditionalFormatting>
  <conditionalFormatting sqref="D46:D53">
    <cfRule type="cellIs" dxfId="30" priority="12" operator="equal">
      <formula>$B$5</formula>
    </cfRule>
    <cfRule type="cellIs" dxfId="29" priority="13" operator="equal">
      <formula>$B$4</formula>
    </cfRule>
  </conditionalFormatting>
  <conditionalFormatting sqref="D55:D69">
    <cfRule type="cellIs" dxfId="28" priority="28" operator="equal">
      <formula>$B$5</formula>
    </cfRule>
    <cfRule type="cellIs" dxfId="27" priority="29" operator="equal">
      <formula>$B$4</formula>
    </cfRule>
  </conditionalFormatting>
  <conditionalFormatting sqref="D71:D93">
    <cfRule type="cellIs" dxfId="26" priority="8" operator="equal">
      <formula>$B$5</formula>
    </cfRule>
    <cfRule type="cellIs" dxfId="25" priority="9" operator="equal">
      <formula>$B$4</formula>
    </cfRule>
  </conditionalFormatting>
  <conditionalFormatting sqref="D95:D106">
    <cfRule type="cellIs" dxfId="24" priority="20" operator="equal">
      <formula>$B$5</formula>
    </cfRule>
    <cfRule type="cellIs" dxfId="23" priority="21" operator="equal">
      <formula>$B$4</formula>
    </cfRule>
  </conditionalFormatting>
  <conditionalFormatting sqref="E46:E52 E24:E41 E43:E44 E18:E19 E21:E22 E71:E93">
    <cfRule type="containsBlanks" dxfId="22" priority="102">
      <formula>LEN(TRIM(E18))=0</formula>
    </cfRule>
  </conditionalFormatting>
  <conditionalFormatting sqref="E55:E69">
    <cfRule type="containsBlanks" dxfId="21" priority="54">
      <formula>LEN(TRIM(E55))=0</formula>
    </cfRule>
  </conditionalFormatting>
  <conditionalFormatting sqref="E95:E106">
    <cfRule type="containsBlanks" dxfId="20" priority="53">
      <formula>LEN(TRIM(E95))=0</formula>
    </cfRule>
  </conditionalFormatting>
  <conditionalFormatting sqref="D22">
    <cfRule type="cellIs" dxfId="19" priority="4" operator="equal">
      <formula>$B$5</formula>
    </cfRule>
    <cfRule type="cellIs" dxfId="18" priority="5" operator="equal">
      <formula>$B$4</formula>
    </cfRule>
  </conditionalFormatting>
  <conditionalFormatting sqref="E20">
    <cfRule type="containsBlanks" dxfId="17" priority="3">
      <formula>LEN(TRIM(E20))=0</formula>
    </cfRule>
  </conditionalFormatting>
  <conditionalFormatting sqref="E53">
    <cfRule type="containsBlanks" dxfId="16" priority="1">
      <formula>LEN(TRIM(E53))=0</formula>
    </cfRule>
  </conditionalFormatting>
  <dataValidations count="1">
    <dataValidation type="list" allowBlank="1" showInputMessage="1" showErrorMessage="1" sqref="D46:D53 D24:D41 D43:D44 D55:D69 D18:D22 D71:D93 D95:D106" xr:uid="{00000000-0002-0000-0000-000000000000}">
      <formula1>$B$3:$B$5</formula1>
    </dataValidation>
  </dataValidations>
  <hyperlinks>
    <hyperlink ref="C8" r:id="rId1" xr:uid="{00000000-0004-0000-0000-000000000000}"/>
    <hyperlink ref="C14" r:id="rId2" xr:uid="{916D4503-2F39-4720-8F08-AEC32EA8D6E6}"/>
  </hyperlinks>
  <pageMargins left="0.7" right="0.7" top="0.75" bottom="0.75" header="0.3" footer="0.3"/>
  <pageSetup paperSize="9" orientation="landscape" verticalDpi="0" r:id="rId3"/>
  <drawing r:id="rId4"/>
  <extLst>
    <ext xmlns:x14="http://schemas.microsoft.com/office/spreadsheetml/2009/9/main" uri="{78C0D931-6437-407d-A8EE-F0AAD7539E65}">
      <x14:conditionalFormattings>
        <x14:conditionalFormatting xmlns:xm="http://schemas.microsoft.com/office/excel/2006/main">
          <x14:cfRule type="containsText" priority="46" operator="containsText" id="{2933AB90-D759-47F2-A33B-04663BE6D56B}">
            <xm:f>NOT(ISERROR(SEARCH('\Users\Benito\Documents\Documentos Benito\01 Registros\24 Auditoria IPD\2024-SGC\[Checklist-AI-IPD-GradoyMaster-V2024-PTE.xlsx]Hoja'!#REF!,D18)))</xm:f>
            <xm:f>'\Users\Benito\Documents\Documentos Benito\01 Registros\24 Auditoria IPD\2024-SGC\[Checklist-AI-IPD-GradoyMaster-V2024-PTE.xlsx]Hoja'!#REF!</xm:f>
            <x14:dxf>
              <fill>
                <patternFill>
                  <bgColor theme="5" tint="0.39994506668294322"/>
                </patternFill>
              </fill>
            </x14:dxf>
          </x14:cfRule>
          <x14:cfRule type="containsText" priority="47" operator="containsText" id="{0A8E0411-642E-46A8-BA1C-AA1E3FCB4F4F}">
            <xm:f>NOT(ISERROR(SEARCH('\Users\Benito\Documents\Documentos Benito\01 Registros\24 Auditoria IPD\2024-SGC\[Checklist-AI-IPD-GradoyMaster-V2024-PTE.xlsx]Hoja'!#REF!,D18)))</xm:f>
            <xm:f>'\Users\Benito\Documents\Documentos Benito\01 Registros\24 Auditoria IPD\2024-SGC\[Checklist-AI-IPD-GradoyMaster-V2024-PTE.xlsx]Hoja'!#REF!</xm:f>
            <x14:dxf>
              <fill>
                <patternFill>
                  <bgColor theme="6" tint="0.39994506668294322"/>
                </patternFill>
              </fill>
            </x14:dxf>
          </x14:cfRule>
          <xm:sqref>D18:D21</xm:sqref>
        </x14:conditionalFormatting>
        <x14:conditionalFormatting xmlns:xm="http://schemas.microsoft.com/office/excel/2006/main">
          <x14:cfRule type="containsText" priority="42" operator="containsText" id="{6EC453C4-E17F-4E9A-B4FD-A48F76154DC2}">
            <xm:f>NOT(ISERROR(SEARCH('\Users\Benito\Documents\Documentos Benito\01 Registros\24 Auditoria IPD\2024-SGC\[Checklist-AI-IPD-GradoyMaster-V2024-PTE.xlsx]Hoja'!#REF!,D24)))</xm:f>
            <xm:f>'\Users\Benito\Documents\Documentos Benito\01 Registros\24 Auditoria IPD\2024-SGC\[Checklist-AI-IPD-GradoyMaster-V2024-PTE.xlsx]Hoja'!#REF!</xm:f>
            <x14:dxf>
              <fill>
                <patternFill>
                  <bgColor theme="5" tint="0.39994506668294322"/>
                </patternFill>
              </fill>
            </x14:dxf>
          </x14:cfRule>
          <x14:cfRule type="containsText" priority="43" operator="containsText" id="{6FA6EEFB-B959-4FD5-8196-365CB04DA9F9}">
            <xm:f>NOT(ISERROR(SEARCH('\Users\Benito\Documents\Documentos Benito\01 Registros\24 Auditoria IPD\2024-SGC\[Checklist-AI-IPD-GradoyMaster-V2024-PTE.xlsx]Hoja'!#REF!,D24)))</xm:f>
            <xm:f>'\Users\Benito\Documents\Documentos Benito\01 Registros\24 Auditoria IPD\2024-SGC\[Checklist-AI-IPD-GradoyMaster-V2024-PTE.xlsx]Hoja'!#REF!</xm:f>
            <x14:dxf>
              <fill>
                <patternFill>
                  <bgColor theme="6" tint="0.39994506668294322"/>
                </patternFill>
              </fill>
            </x14:dxf>
          </x14:cfRule>
          <xm:sqref>D24:D41</xm:sqref>
        </x14:conditionalFormatting>
        <x14:conditionalFormatting xmlns:xm="http://schemas.microsoft.com/office/excel/2006/main">
          <x14:cfRule type="containsText" priority="38" operator="containsText" id="{FBAB45B0-9CBC-451E-8E18-86A1819B6796}">
            <xm:f>NOT(ISERROR(SEARCH('\Users\Benito\Documents\Documentos Benito\01 Registros\24 Auditoria IPD\2024-SGC\[Checklist-AI-IPD-GradoyMaster-V2024-PTE.xlsx]Hoja'!#REF!,D43)))</xm:f>
            <xm:f>'\Users\Benito\Documents\Documentos Benito\01 Registros\24 Auditoria IPD\2024-SGC\[Checklist-AI-IPD-GradoyMaster-V2024-PTE.xlsx]Hoja'!#REF!</xm:f>
            <x14:dxf>
              <fill>
                <patternFill>
                  <bgColor theme="5" tint="0.39994506668294322"/>
                </patternFill>
              </fill>
            </x14:dxf>
          </x14:cfRule>
          <x14:cfRule type="containsText" priority="39" operator="containsText" id="{92023273-3BAC-425E-AE63-49054F520939}">
            <xm:f>NOT(ISERROR(SEARCH('\Users\Benito\Documents\Documentos Benito\01 Registros\24 Auditoria IPD\2024-SGC\[Checklist-AI-IPD-GradoyMaster-V2024-PTE.xlsx]Hoja'!#REF!,D43)))</xm:f>
            <xm:f>'\Users\Benito\Documents\Documentos Benito\01 Registros\24 Auditoria IPD\2024-SGC\[Checklist-AI-IPD-GradoyMaster-V2024-PTE.xlsx]Hoja'!#REF!</xm:f>
            <x14:dxf>
              <fill>
                <patternFill>
                  <bgColor theme="6" tint="0.39994506668294322"/>
                </patternFill>
              </fill>
            </x14:dxf>
          </x14:cfRule>
          <xm:sqref>D43:D44</xm:sqref>
        </x14:conditionalFormatting>
        <x14:conditionalFormatting xmlns:xm="http://schemas.microsoft.com/office/excel/2006/main">
          <x14:cfRule type="containsText" priority="14" operator="containsText" id="{A588A7FF-2DB2-4C9A-A187-B3C36026EE79}">
            <xm:f>NOT(ISERROR(SEARCH('\Users\Benito\Documents\Documentos Benito\01 Registros\24 Auditoria IPD\2024-SGC\[Checklist-AI-IPD-GradoyMaster-V2024-PTE.xlsx]Hoja'!#REF!,D46)))</xm:f>
            <xm:f>'\Users\Benito\Documents\Documentos Benito\01 Registros\24 Auditoria IPD\2024-SGC\[Checklist-AI-IPD-GradoyMaster-V2024-PTE.xlsx]Hoja'!#REF!</xm:f>
            <x14:dxf>
              <fill>
                <patternFill>
                  <bgColor theme="5" tint="0.39994506668294322"/>
                </patternFill>
              </fill>
            </x14:dxf>
          </x14:cfRule>
          <x14:cfRule type="containsText" priority="15" operator="containsText" id="{D82B2EFC-55CA-4834-9905-5F36CD0B737F}">
            <xm:f>NOT(ISERROR(SEARCH('\Users\Benito\Documents\Documentos Benito\01 Registros\24 Auditoria IPD\2024-SGC\[Checklist-AI-IPD-GradoyMaster-V2024-PTE.xlsx]Hoja'!#REF!,D46)))</xm:f>
            <xm:f>'\Users\Benito\Documents\Documentos Benito\01 Registros\24 Auditoria IPD\2024-SGC\[Checklist-AI-IPD-GradoyMaster-V2024-PTE.xlsx]Hoja'!#REF!</xm:f>
            <x14:dxf>
              <fill>
                <patternFill>
                  <bgColor theme="6" tint="0.39994506668294322"/>
                </patternFill>
              </fill>
            </x14:dxf>
          </x14:cfRule>
          <xm:sqref>D46:D53</xm:sqref>
        </x14:conditionalFormatting>
        <x14:conditionalFormatting xmlns:xm="http://schemas.microsoft.com/office/excel/2006/main">
          <x14:cfRule type="containsText" priority="30" operator="containsText" id="{1840A948-AAA6-4505-9079-5B97D6A345B7}">
            <xm:f>NOT(ISERROR(SEARCH('\Users\Benito\Documents\Documentos Benito\01 Registros\24 Auditoria IPD\2024-SGC\[Checklist-AI-IPD-GradoyMaster-V2024-PTE.xlsx]Hoja'!#REF!,D55)))</xm:f>
            <xm:f>'\Users\Benito\Documents\Documentos Benito\01 Registros\24 Auditoria IPD\2024-SGC\[Checklist-AI-IPD-GradoyMaster-V2024-PTE.xlsx]Hoja'!#REF!</xm:f>
            <x14:dxf>
              <fill>
                <patternFill>
                  <bgColor theme="5" tint="0.39994506668294322"/>
                </patternFill>
              </fill>
            </x14:dxf>
          </x14:cfRule>
          <x14:cfRule type="containsText" priority="31" operator="containsText" id="{D4210722-FE5C-4157-93AC-2B6E9A3682B7}">
            <xm:f>NOT(ISERROR(SEARCH('\Users\Benito\Documents\Documentos Benito\01 Registros\24 Auditoria IPD\2024-SGC\[Checklist-AI-IPD-GradoyMaster-V2024-PTE.xlsx]Hoja'!#REF!,D55)))</xm:f>
            <xm:f>'\Users\Benito\Documents\Documentos Benito\01 Registros\24 Auditoria IPD\2024-SGC\[Checklist-AI-IPD-GradoyMaster-V2024-PTE.xlsx]Hoja'!#REF!</xm:f>
            <x14:dxf>
              <fill>
                <patternFill>
                  <bgColor theme="6" tint="0.39994506668294322"/>
                </patternFill>
              </fill>
            </x14:dxf>
          </x14:cfRule>
          <xm:sqref>D55:D69</xm:sqref>
        </x14:conditionalFormatting>
        <x14:conditionalFormatting xmlns:xm="http://schemas.microsoft.com/office/excel/2006/main">
          <x14:cfRule type="containsText" priority="10" operator="containsText" id="{DA0B91C5-2334-4912-A2EE-F311B013F463}">
            <xm:f>NOT(ISERROR(SEARCH('\Users\Benito\Documents\Documentos Benito\01 Registros\24 Auditoria IPD\2024-SGC\[Checklist-AI-IPD-GradoyMaster-V2024-PTE.xlsx]Hoja'!#REF!,D71)))</xm:f>
            <xm:f>'\Users\Benito\Documents\Documentos Benito\01 Registros\24 Auditoria IPD\2024-SGC\[Checklist-AI-IPD-GradoyMaster-V2024-PTE.xlsx]Hoja'!#REF!</xm:f>
            <x14:dxf>
              <fill>
                <patternFill>
                  <bgColor theme="5" tint="0.39994506668294322"/>
                </patternFill>
              </fill>
            </x14:dxf>
          </x14:cfRule>
          <x14:cfRule type="containsText" priority="11" operator="containsText" id="{6F28AA2B-896A-4C29-9F8E-2364DAA11753}">
            <xm:f>NOT(ISERROR(SEARCH('\Users\Benito\Documents\Documentos Benito\01 Registros\24 Auditoria IPD\2024-SGC\[Checklist-AI-IPD-GradoyMaster-V2024-PTE.xlsx]Hoja'!#REF!,D71)))</xm:f>
            <xm:f>'\Users\Benito\Documents\Documentos Benito\01 Registros\24 Auditoria IPD\2024-SGC\[Checklist-AI-IPD-GradoyMaster-V2024-PTE.xlsx]Hoja'!#REF!</xm:f>
            <x14:dxf>
              <fill>
                <patternFill>
                  <bgColor theme="6" tint="0.39994506668294322"/>
                </patternFill>
              </fill>
            </x14:dxf>
          </x14:cfRule>
          <xm:sqref>D71:D93</xm:sqref>
        </x14:conditionalFormatting>
        <x14:conditionalFormatting xmlns:xm="http://schemas.microsoft.com/office/excel/2006/main">
          <x14:cfRule type="containsText" priority="22" operator="containsText" id="{21D3A7F2-AF15-4CF6-9FD0-9BC2E768322A}">
            <xm:f>NOT(ISERROR(SEARCH('\Users\Benito\Documents\Documentos Benito\01 Registros\24 Auditoria IPD\2024-SGC\[Checklist-AI-IPD-GradoyMaster-V2024-PTE.xlsx]Hoja'!#REF!,D95)))</xm:f>
            <xm:f>'\Users\Benito\Documents\Documentos Benito\01 Registros\24 Auditoria IPD\2024-SGC\[Checklist-AI-IPD-GradoyMaster-V2024-PTE.xlsx]Hoja'!#REF!</xm:f>
            <x14:dxf>
              <fill>
                <patternFill>
                  <bgColor theme="5" tint="0.39994506668294322"/>
                </patternFill>
              </fill>
            </x14:dxf>
          </x14:cfRule>
          <x14:cfRule type="containsText" priority="23" operator="containsText" id="{DBEC1AA1-0C28-458E-9528-1A36729152FD}">
            <xm:f>NOT(ISERROR(SEARCH('\Users\Benito\Documents\Documentos Benito\01 Registros\24 Auditoria IPD\2024-SGC\[Checklist-AI-IPD-GradoyMaster-V2024-PTE.xlsx]Hoja'!#REF!,D95)))</xm:f>
            <xm:f>'\Users\Benito\Documents\Documentos Benito\01 Registros\24 Auditoria IPD\2024-SGC\[Checklist-AI-IPD-GradoyMaster-V2024-PTE.xlsx]Hoja'!#REF!</xm:f>
            <x14:dxf>
              <fill>
                <patternFill>
                  <bgColor theme="6" tint="0.39994506668294322"/>
                </patternFill>
              </fill>
            </x14:dxf>
          </x14:cfRule>
          <xm:sqref>D95:D106</xm:sqref>
        </x14:conditionalFormatting>
        <x14:conditionalFormatting xmlns:xm="http://schemas.microsoft.com/office/excel/2006/main">
          <x14:cfRule type="containsText" priority="6" operator="containsText" id="{4055B17C-036A-4734-986F-8F2D1C266010}">
            <xm:f>NOT(ISERROR(SEARCH('\Users\Benito\Documents\Documentos Benito\01 Registros\24 Auditoria IPD\2024-SGC\[Checklist-AI-IPD-GradoyMaster-V2024-PTE.xlsx]Hoja'!#REF!,D22)))</xm:f>
            <xm:f>'\Users\Benito\Documents\Documentos Benito\01 Registros\24 Auditoria IPD\2024-SGC\[Checklist-AI-IPD-GradoyMaster-V2024-PTE.xlsx]Hoja'!#REF!</xm:f>
            <x14:dxf>
              <fill>
                <patternFill>
                  <bgColor theme="5" tint="0.39994506668294322"/>
                </patternFill>
              </fill>
            </x14:dxf>
          </x14:cfRule>
          <x14:cfRule type="containsText" priority="7" operator="containsText" id="{2C94ADFD-5F5C-461E-879A-F8FE2BC82D3D}">
            <xm:f>NOT(ISERROR(SEARCH('\Users\Benito\Documents\Documentos Benito\01 Registros\24 Auditoria IPD\2024-SGC\[Checklist-AI-IPD-GradoyMaster-V2024-PTE.xlsx]Hoja'!#REF!,D22)))</xm:f>
            <xm:f>'\Users\Benito\Documents\Documentos Benito\01 Registros\24 Auditoria IPD\2024-SGC\[Checklist-AI-IPD-GradoyMaster-V2024-PTE.xlsx]Hoja'!#REF!</xm:f>
            <x14:dxf>
              <fill>
                <patternFill>
                  <bgColor theme="6" tint="0.39994506668294322"/>
                </patternFill>
              </fill>
            </x14:dxf>
          </x14:cfRule>
          <xm:sqref>D22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8A7A8-6163-43C9-842C-DA1E8338419E}">
  <dimension ref="A1"/>
  <sheetViews>
    <sheetView workbookViewId="0">
      <selection activeCell="D32" sqref="D32"/>
    </sheetView>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2026-09-30T08:26:19Z</dcterms:modified>
</cp:coreProperties>
</file>